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anlık\Dekanlık İşleri-2023-\Sınav Programları\2025-2026 Bahar\"/>
    </mc:Choice>
  </mc:AlternateContent>
  <xr:revisionPtr revIDLastSave="0" documentId="13_ncr:1_{3156BE76-AE08-4DCF-9721-F2327810F978}" xr6:coauthVersionLast="36" xr6:coauthVersionMax="47" xr10:uidLastSave="{00000000-0000-0000-0000-000000000000}"/>
  <bookViews>
    <workbookView xWindow="0" yWindow="0" windowWidth="38400" windowHeight="10980" tabRatio="554" activeTab="1" xr2:uid="{A96B54C4-3184-4B82-A76A-49EE5955ADFD}"/>
  </bookViews>
  <sheets>
    <sheet name="2. ARA SINAV Gözetmenlik" sheetId="29" r:id="rId1"/>
    <sheet name="2. ARA SINAV Programı" sheetId="42" r:id="rId2"/>
  </sheets>
  <definedNames>
    <definedName name="_xlnm.Print_Area" localSheetId="0">'2. ARA SINAV Gözetmenlik'!$A$1:$R$22</definedName>
  </definedNames>
  <calcPr calcId="191029"/>
</workbook>
</file>

<file path=xl/calcChain.xml><?xml version="1.0" encoding="utf-8"?>
<calcChain xmlns="http://schemas.openxmlformats.org/spreadsheetml/2006/main">
  <c r="G11" i="29" l="1"/>
  <c r="I11" i="29"/>
  <c r="J11" i="29"/>
  <c r="K11" i="29"/>
  <c r="Q11" i="29" s="1"/>
  <c r="L11" i="29"/>
  <c r="M11" i="29"/>
  <c r="N11" i="29"/>
  <c r="O11" i="29"/>
  <c r="P11" i="29"/>
  <c r="H11" i="29"/>
  <c r="Q8" i="29"/>
  <c r="R8" i="29" s="1"/>
  <c r="Q9" i="29"/>
  <c r="R9" i="29" s="1"/>
  <c r="Q10" i="29"/>
  <c r="R10" i="29" s="1"/>
  <c r="Q7" i="29"/>
  <c r="R7" i="29" s="1"/>
  <c r="F22" i="29" l="1"/>
  <c r="G22" i="29" s="1"/>
  <c r="G19" i="29"/>
  <c r="G18" i="29"/>
  <c r="G17" i="29"/>
  <c r="G21" i="29"/>
  <c r="G20" i="29"/>
  <c r="G16" i="29"/>
  <c r="G15" i="29"/>
  <c r="G14" i="29"/>
  <c r="G13" i="29"/>
  <c r="R11" i="29" l="1"/>
</calcChain>
</file>

<file path=xl/sharedStrings.xml><?xml version="1.0" encoding="utf-8"?>
<sst xmlns="http://schemas.openxmlformats.org/spreadsheetml/2006/main" count="69" uniqueCount="47">
  <si>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</si>
  <si>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</si>
  <si>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</si>
  <si>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</si>
  <si>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</si>
  <si>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</si>
  <si>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</si>
  <si>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</si>
  <si>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</si>
  <si>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</si>
  <si>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</si>
  <si>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</si>
  <si>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</si>
  <si>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</si>
  <si>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</si>
  <si>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</si>
  <si>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</si>
  <si>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</si>
  <si>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</si>
  <si>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</si>
  <si>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</si>
  <si>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</si>
  <si>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</si>
  <si>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</si>
  <si>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</si>
  <si>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</si>
  <si>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</si>
  <si>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</si>
  <si>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</si>
  <si>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Prof. Dr. Utku ERDOĞAN</t>
  </si>
  <si>
    <r>
      <t>MÜHENDİSLİK FAKÜLTESİ 202</t>
    </r>
    <r>
      <rPr>
        <sz val="12"/>
        <rFont val="Times New Roman"/>
        <family val="1"/>
        <charset val="162"/>
      </rPr>
      <t>5</t>
    </r>
    <r>
      <rPr>
        <b/>
        <sz val="12"/>
        <rFont val="Times New Roman"/>
        <family val="1"/>
        <charset val="162"/>
      </rPr>
      <t xml:space="preserve">-2026 ÖĞRETİM YILI BAHAR DÖNEMİ </t>
    </r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</si>
  <si>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</si>
  <si>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</si>
  <si>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</si>
  <si>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</si>
  <si>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UCK</t>
  </si>
  <si>
    <t>UÇAK MÜHENDİSLİĞİ</t>
  </si>
  <si>
    <t>MAT2021 Linear Algebra (EEM) Zr 132 kişi kişi</t>
  </si>
  <si>
    <t>KİM1002 General Chemistry II (ÇEV) Zr 44 kişi</t>
  </si>
  <si>
    <t>KİM1002 General Chemistry II (MLZ) Zr 110 kişi</t>
  </si>
  <si>
    <t>KİM1002 General Chemistry II (KİM) Zr 86 kişi Y</t>
  </si>
  <si>
    <t>MF-5 MF-6</t>
  </si>
  <si>
    <t>Ç-3</t>
  </si>
  <si>
    <t>MF-2 MF-1</t>
  </si>
  <si>
    <t>SINAV PROGRAMI</t>
  </si>
  <si>
    <t>GÖREVLENDİRİLECEK GÖZETMEN SAYILARI VE BÖLÜMLERE GÖRE DAĞILIMI</t>
  </si>
  <si>
    <t xml:space="preserve">2. ARA SINAV (2 ARA SINAV YAPAN BİRİMLER)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</si>
</sst>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0"/>
      <name val="Arial"/>
      <charset val="162"/>
    </font>
    <font>
      <b/>
      <sz val="12"/>
      <name val="Arial Black"/>
      <family val="2"/>
      <charset val="162"/>
    </font>
    <font>
      <b/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Arial Black"/>
      <family val="2"/>
      <charset val="16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(Turkish)"/>
      <family val="2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64" fontId="11" fillId="9" borderId="2" xfId="0" applyNumberFormat="1" applyFont="1" applyFill="1" applyBorder="1" applyAlignment="1">
      <alignment horizontal="center" vertical="center" wrapText="1"/>
    </xf>
    <xf numFmtId="20" fontId="11" fillId="9" borderId="2" xfId="0" applyNumberFormat="1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left" vertical="center"/>
    </xf>
    <xf numFmtId="0" fontId="11" fillId="9" borderId="25" xfId="0" applyFont="1" applyFill="1" applyBorder="1" applyAlignment="1">
      <alignment horizontal="left" vertical="center" wrapText="1"/>
    </xf>
    <xf numFmtId="0" fontId="8" fillId="9" borderId="18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35" xfId="0" applyNumberFormat="1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164" fontId="11" fillId="7" borderId="15" xfId="0" applyNumberFormat="1" applyFont="1" applyFill="1" applyBorder="1" applyAlignment="1">
      <alignment horizontal="center" vertical="center" wrapText="1"/>
    </xf>
    <xf numFmtId="164" fontId="11" fillId="7" borderId="17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20" fontId="11" fillId="7" borderId="26" xfId="0" applyNumberFormat="1" applyFont="1" applyFill="1" applyBorder="1" applyAlignment="1">
      <alignment horizontal="center" vertical="center" wrapText="1"/>
    </xf>
    <xf numFmtId="20" fontId="11" fillId="7" borderId="27" xfId="0" applyNumberFormat="1" applyFont="1" applyFill="1" applyBorder="1" applyAlignment="1">
      <alignment horizontal="center" vertical="center" wrapText="1"/>
    </xf>
    <xf numFmtId="20" fontId="11" fillId="7" borderId="28" xfId="0" applyNumberFormat="1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CFD8-00E6-40AE-96F8-157292BD13D3}">
  <dimension ref="A1:DH22"/>
  <sheetViews>
    <sheetView view="pageBreakPreview" topLeftCell="B1" zoomScale="80" zoomScaleNormal="60" zoomScaleSheetLayoutView="80" workbookViewId="0">
      <pane ySplit="6" topLeftCell="A7" activePane="bottomLeft" state="frozen"/>
      <selection activeCell="B1" sqref="B1"/>
      <selection pane="bottomLeft" activeCell="L16" sqref="L16"/>
    </sheetView>
  </sheetViews>
  <sheetFormatPr defaultColWidth="9.140625" defaultRowHeight="15.75"/>
  <cols>
    <col min="1" max="1" width="8" style="2" hidden="1" customWidth="1"/>
    <col min="2" max="2" width="24.5703125" style="3" bestFit="1" customWidth="1"/>
    <col min="3" max="3" width="14.28515625" style="3" customWidth="1"/>
    <col min="4" max="4" width="51.85546875" style="10" customWidth="1"/>
    <col min="5" max="5" width="35.28515625" style="10" customWidth="1"/>
    <col min="6" max="6" width="25.5703125" style="3" customWidth="1"/>
    <col min="7" max="7" width="16.140625" style="3" customWidth="1"/>
    <col min="8" max="8" width="9.140625" style="3" customWidth="1"/>
    <col min="9" max="16" width="9.140625" style="3"/>
    <col min="17" max="17" width="12.5703125" style="3" bestFit="1" customWidth="1"/>
    <col min="18" max="18" width="14.42578125" style="3" customWidth="1"/>
    <col min="19" max="16384" width="9.140625" style="2"/>
  </cols>
  <sheetData>
    <row r="1" spans="1:112" ht="25.9" customHeight="1">
      <c r="B1" s="64" t="s">
        <v>31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12">
      <c r="A2" s="4"/>
      <c r="B2" s="67" t="s">
        <v>46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12" ht="16.5" thickBot="1">
      <c r="A3" s="5"/>
      <c r="B3" s="70" t="s">
        <v>45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12" ht="16.5" thickBot="1">
      <c r="B4" s="14"/>
      <c r="C4" s="14"/>
      <c r="D4" s="12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6">
        <v>46125</v>
      </c>
      <c r="R4" s="17"/>
    </row>
    <row r="5" spans="1:112" s="6" customFormat="1" ht="16.5" thickBot="1">
      <c r="A5" s="47" t="s">
        <v>0</v>
      </c>
      <c r="B5" s="73" t="s">
        <v>26</v>
      </c>
      <c r="C5" s="73" t="s">
        <v>27</v>
      </c>
      <c r="D5" s="73" t="s">
        <v>1</v>
      </c>
      <c r="E5" s="73" t="s">
        <v>28</v>
      </c>
      <c r="F5" s="75" t="s">
        <v>2</v>
      </c>
      <c r="G5" s="61" t="s">
        <v>11</v>
      </c>
      <c r="H5" s="62"/>
      <c r="I5" s="62"/>
      <c r="J5" s="62"/>
      <c r="K5" s="62"/>
      <c r="L5" s="62"/>
      <c r="M5" s="62"/>
      <c r="N5" s="62"/>
      <c r="O5" s="63"/>
      <c r="P5" s="63"/>
      <c r="Q5" s="29"/>
      <c r="R5" s="1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112" s="7" customFormat="1" ht="18.75" customHeight="1" thickBot="1">
      <c r="A6" s="48"/>
      <c r="B6" s="74"/>
      <c r="C6" s="74"/>
      <c r="D6" s="74"/>
      <c r="E6" s="74"/>
      <c r="F6" s="76"/>
      <c r="G6" s="19" t="s">
        <v>23</v>
      </c>
      <c r="H6" s="20" t="s">
        <v>13</v>
      </c>
      <c r="I6" s="21" t="s">
        <v>20</v>
      </c>
      <c r="J6" s="20" t="s">
        <v>15</v>
      </c>
      <c r="K6" s="20" t="s">
        <v>14</v>
      </c>
      <c r="L6" s="20" t="s">
        <v>16</v>
      </c>
      <c r="M6" s="20" t="s">
        <v>18</v>
      </c>
      <c r="N6" s="20" t="s">
        <v>19</v>
      </c>
      <c r="O6" s="20" t="s">
        <v>17</v>
      </c>
      <c r="P6" s="20" t="s">
        <v>35</v>
      </c>
      <c r="Q6" s="20" t="s">
        <v>21</v>
      </c>
      <c r="R6" s="24" t="s">
        <v>22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112" customFormat="1" ht="34.5" customHeight="1" thickBot="1">
      <c r="B7" s="49">
        <v>46139</v>
      </c>
      <c r="C7" s="50">
        <v>0.58333333333333337</v>
      </c>
      <c r="D7" s="51" t="s">
        <v>37</v>
      </c>
      <c r="E7" s="52" t="s">
        <v>29</v>
      </c>
      <c r="F7" s="54" t="s">
        <v>41</v>
      </c>
      <c r="G7" s="54">
        <v>4</v>
      </c>
      <c r="H7" s="54"/>
      <c r="I7" s="54"/>
      <c r="J7" s="54">
        <v>2</v>
      </c>
      <c r="K7" s="54">
        <v>1</v>
      </c>
      <c r="L7" s="54"/>
      <c r="M7" s="54"/>
      <c r="N7" s="54">
        <v>1</v>
      </c>
      <c r="O7" s="54"/>
      <c r="P7" s="54"/>
      <c r="Q7" s="54">
        <f>SUM(H7:P7)</f>
        <v>4</v>
      </c>
      <c r="R7" s="55">
        <f>G7-Q7</f>
        <v>0</v>
      </c>
    </row>
    <row r="8" spans="1:112" customFormat="1" ht="38.450000000000003" customHeight="1" thickBot="1">
      <c r="B8" s="79">
        <v>46141</v>
      </c>
      <c r="C8" s="84">
        <v>0.45833333333333331</v>
      </c>
      <c r="D8" s="30" t="s">
        <v>38</v>
      </c>
      <c r="E8" s="30" t="s">
        <v>32</v>
      </c>
      <c r="F8" s="27" t="s">
        <v>42</v>
      </c>
      <c r="G8" s="27">
        <v>2</v>
      </c>
      <c r="H8" s="27"/>
      <c r="I8" s="27">
        <v>2</v>
      </c>
      <c r="J8" s="27"/>
      <c r="K8" s="27"/>
      <c r="L8" s="27"/>
      <c r="M8" s="27"/>
      <c r="N8" s="27"/>
      <c r="O8" s="27"/>
      <c r="P8" s="27"/>
      <c r="Q8" s="41">
        <f t="shared" ref="Q8:Q10" si="0">SUM(H8:P8)</f>
        <v>2</v>
      </c>
      <c r="R8" s="45">
        <f t="shared" ref="R8:R10" si="1">G8-Q8</f>
        <v>0</v>
      </c>
    </row>
    <row r="9" spans="1:112" customFormat="1" ht="38.450000000000003" customHeight="1" thickBot="1">
      <c r="B9" s="80"/>
      <c r="C9" s="85"/>
      <c r="D9" s="25" t="s">
        <v>39</v>
      </c>
      <c r="E9" s="25" t="s">
        <v>33</v>
      </c>
      <c r="F9" s="26" t="s">
        <v>43</v>
      </c>
      <c r="G9" s="26">
        <v>4</v>
      </c>
      <c r="H9" s="26"/>
      <c r="I9" s="26"/>
      <c r="J9" s="26"/>
      <c r="K9" s="26"/>
      <c r="L9" s="26"/>
      <c r="M9" s="26"/>
      <c r="N9" s="26"/>
      <c r="O9" s="26">
        <v>4</v>
      </c>
      <c r="P9" s="26"/>
      <c r="Q9" s="41">
        <f t="shared" si="0"/>
        <v>4</v>
      </c>
      <c r="R9" s="45">
        <f t="shared" si="1"/>
        <v>0</v>
      </c>
    </row>
    <row r="10" spans="1:112" customFormat="1" ht="38.450000000000003" customHeight="1" thickBot="1">
      <c r="B10" s="81"/>
      <c r="C10" s="86"/>
      <c r="D10" s="31" t="s">
        <v>40</v>
      </c>
      <c r="E10" s="31" t="s">
        <v>34</v>
      </c>
      <c r="F10" s="28" t="s">
        <v>41</v>
      </c>
      <c r="G10" s="28">
        <v>4</v>
      </c>
      <c r="H10" s="28"/>
      <c r="I10" s="28"/>
      <c r="J10" s="28"/>
      <c r="K10" s="28"/>
      <c r="L10" s="28">
        <v>1</v>
      </c>
      <c r="M10" s="28">
        <v>2</v>
      </c>
      <c r="N10" s="28">
        <v>1</v>
      </c>
      <c r="O10" s="28"/>
      <c r="P10" s="28"/>
      <c r="Q10" s="41">
        <f t="shared" si="0"/>
        <v>4</v>
      </c>
      <c r="R10" s="45">
        <f t="shared" si="1"/>
        <v>0</v>
      </c>
    </row>
    <row r="11" spans="1:112" s="36" customFormat="1" ht="47.25" customHeight="1" thickBot="1">
      <c r="A11" s="32"/>
      <c r="B11" s="33"/>
      <c r="C11" s="33"/>
      <c r="D11" s="22"/>
      <c r="E11" s="22"/>
      <c r="F11" s="18" t="s">
        <v>21</v>
      </c>
      <c r="G11" s="23">
        <f>SUM(G7:G10)</f>
        <v>14</v>
      </c>
      <c r="H11" s="34">
        <f>SUM(H7:H10)</f>
        <v>0</v>
      </c>
      <c r="I11" s="34">
        <f t="shared" ref="I11:P11" si="2">SUM(I7:I10)</f>
        <v>2</v>
      </c>
      <c r="J11" s="34">
        <f t="shared" si="2"/>
        <v>2</v>
      </c>
      <c r="K11" s="34">
        <f t="shared" si="2"/>
        <v>1</v>
      </c>
      <c r="L11" s="34">
        <f t="shared" si="2"/>
        <v>1</v>
      </c>
      <c r="M11" s="34">
        <f t="shared" si="2"/>
        <v>2</v>
      </c>
      <c r="N11" s="34">
        <f t="shared" si="2"/>
        <v>2</v>
      </c>
      <c r="O11" s="34">
        <f t="shared" si="2"/>
        <v>4</v>
      </c>
      <c r="P11" s="34">
        <f t="shared" si="2"/>
        <v>0</v>
      </c>
      <c r="Q11" s="11">
        <f>SUM(H11:P11)</f>
        <v>14</v>
      </c>
      <c r="R11" s="35">
        <f>G11-Q11</f>
        <v>0</v>
      </c>
    </row>
    <row r="12" spans="1:112" ht="43.5" customHeight="1">
      <c r="B12" s="2"/>
      <c r="C12" s="2"/>
      <c r="D12" s="77" t="s">
        <v>24</v>
      </c>
      <c r="E12" s="78"/>
      <c r="F12" s="56" t="s">
        <v>10</v>
      </c>
      <c r="G12" s="57" t="s">
        <v>25</v>
      </c>
      <c r="H12" s="8"/>
      <c r="I12" s="9"/>
      <c r="J12" s="9"/>
      <c r="K12" s="9"/>
      <c r="L12" s="9"/>
      <c r="M12" s="9"/>
      <c r="N12" s="9"/>
      <c r="O12" s="9"/>
      <c r="P12" s="9"/>
      <c r="Q12" s="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</row>
    <row r="13" spans="1:112" ht="17.25" customHeight="1">
      <c r="B13" s="2"/>
      <c r="C13" s="2"/>
      <c r="D13" s="87" t="s">
        <v>3</v>
      </c>
      <c r="E13" s="88"/>
      <c r="F13" s="1">
        <v>10</v>
      </c>
      <c r="G13" s="58">
        <f>H11/F13</f>
        <v>0</v>
      </c>
      <c r="H13" s="3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</row>
    <row r="14" spans="1:112" ht="18.75" customHeight="1">
      <c r="B14" s="2"/>
      <c r="C14" s="2"/>
      <c r="D14" s="89" t="s">
        <v>4</v>
      </c>
      <c r="E14" s="90"/>
      <c r="F14" s="1">
        <v>3</v>
      </c>
      <c r="G14" s="58">
        <f>I11/F14</f>
        <v>0.66666666666666663</v>
      </c>
      <c r="H14" s="3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</row>
    <row r="15" spans="1:112" ht="18" customHeight="1">
      <c r="B15" s="2"/>
      <c r="C15" s="2"/>
      <c r="D15" s="87" t="s">
        <v>5</v>
      </c>
      <c r="E15" s="88"/>
      <c r="F15" s="1">
        <v>10</v>
      </c>
      <c r="G15" s="58">
        <f>J11/F15</f>
        <v>0.2</v>
      </c>
      <c r="H15" s="3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</row>
    <row r="16" spans="1:112" ht="18" customHeight="1">
      <c r="B16" s="2"/>
      <c r="C16" s="2"/>
      <c r="D16" s="89" t="s">
        <v>6</v>
      </c>
      <c r="E16" s="90"/>
      <c r="F16" s="1">
        <v>5</v>
      </c>
      <c r="G16" s="58">
        <f>K11/F16</f>
        <v>0.2</v>
      </c>
      <c r="H16" s="3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</row>
    <row r="17" spans="1:112" s="3" customFormat="1" ht="18" customHeight="1">
      <c r="A17" s="2"/>
      <c r="B17" s="2"/>
      <c r="C17" s="2"/>
      <c r="D17" s="89" t="s">
        <v>7</v>
      </c>
      <c r="E17" s="90"/>
      <c r="F17" s="1">
        <v>7</v>
      </c>
      <c r="G17" s="58">
        <f>L11/F17</f>
        <v>0.14285714285714285</v>
      </c>
      <c r="H17" s="38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</row>
    <row r="18" spans="1:112" s="3" customFormat="1" ht="19.5" customHeight="1">
      <c r="A18" s="2"/>
      <c r="B18" s="2"/>
      <c r="C18" s="2"/>
      <c r="D18" s="89" t="s">
        <v>8</v>
      </c>
      <c r="E18" s="90"/>
      <c r="F18" s="1">
        <v>6</v>
      </c>
      <c r="G18" s="58">
        <f>M11/F18</f>
        <v>0.33333333333333331</v>
      </c>
      <c r="H18" s="38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</row>
    <row r="19" spans="1:112" s="3" customFormat="1" ht="18.75" customHeight="1">
      <c r="A19" s="2"/>
      <c r="B19" s="2"/>
      <c r="C19" s="2"/>
      <c r="D19" s="87" t="s">
        <v>12</v>
      </c>
      <c r="E19" s="88"/>
      <c r="F19" s="1">
        <v>5</v>
      </c>
      <c r="G19" s="58">
        <f>N11/F19</f>
        <v>0.4</v>
      </c>
      <c r="H19" s="38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</row>
    <row r="20" spans="1:112" s="3" customFormat="1" ht="18" customHeight="1">
      <c r="A20" s="2"/>
      <c r="B20" s="2"/>
      <c r="C20" s="2"/>
      <c r="D20" s="89" t="s">
        <v>9</v>
      </c>
      <c r="E20" s="90"/>
      <c r="F20" s="1">
        <v>11</v>
      </c>
      <c r="G20" s="59">
        <f>O11/F20</f>
        <v>0.36363636363636365</v>
      </c>
      <c r="H20" s="37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</row>
    <row r="21" spans="1:112" s="3" customFormat="1" ht="16.5" thickBot="1">
      <c r="A21" s="2"/>
      <c r="B21" s="2"/>
      <c r="C21" s="2"/>
      <c r="D21" s="89" t="s">
        <v>36</v>
      </c>
      <c r="E21" s="91"/>
      <c r="F21" s="1">
        <v>1</v>
      </c>
      <c r="G21" s="59">
        <f>P11/F21</f>
        <v>0</v>
      </c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</row>
    <row r="22" spans="1:112" ht="16.5" thickBot="1">
      <c r="B22" s="2"/>
      <c r="C22" s="2"/>
      <c r="D22" s="82" t="s">
        <v>21</v>
      </c>
      <c r="E22" s="83"/>
      <c r="F22" s="60">
        <f>SUM(F13:F21)</f>
        <v>58</v>
      </c>
      <c r="G22" s="40">
        <f>G11/F22</f>
        <v>0.2413793103448276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</row>
  </sheetData>
  <mergeCells count="22">
    <mergeCell ref="D12:E12"/>
    <mergeCell ref="B8:B10"/>
    <mergeCell ref="D22:E22"/>
    <mergeCell ref="C8:C10"/>
    <mergeCell ref="D19:E19"/>
    <mergeCell ref="D20:E20"/>
    <mergeCell ref="D21:E21"/>
    <mergeCell ref="D13:E13"/>
    <mergeCell ref="D14:E14"/>
    <mergeCell ref="D15:E15"/>
    <mergeCell ref="D16:E16"/>
    <mergeCell ref="D17:E17"/>
    <mergeCell ref="D18:E18"/>
    <mergeCell ref="G5:P5"/>
    <mergeCell ref="B1:R1"/>
    <mergeCell ref="B2:R2"/>
    <mergeCell ref="B3:R3"/>
    <mergeCell ref="B5:B6"/>
    <mergeCell ref="C5:C6"/>
    <mergeCell ref="D5:D6"/>
    <mergeCell ref="E5:E6"/>
    <mergeCell ref="F5:F6"/>
  </mergeCells>
  <pageMargins left="0.55118110236220474" right="0.15748031496062992" top="0.6692913385826772" bottom="0.35433070866141736" header="0.51181102362204722" footer="0.15748031496062992"/>
  <pageSetup paperSize="9" scale="51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DC8B-2596-4558-8106-82A61EABB6EB}">
  <sheetPr>
    <pageSetUpPr fitToPage="1"/>
  </sheetPr>
  <dimension ref="A1:AH10"/>
  <sheetViews>
    <sheetView tabSelected="1" view="pageBreakPreview" topLeftCell="B1" zoomScaleNormal="100" zoomScaleSheetLayoutView="100" workbookViewId="0">
      <selection activeCell="F5" sqref="F5:F6"/>
    </sheetView>
  </sheetViews>
  <sheetFormatPr defaultColWidth="9.140625" defaultRowHeight="15.75"/>
  <cols>
    <col min="1" max="1" width="8" style="2" hidden="1" customWidth="1"/>
    <col min="2" max="2" width="24.5703125" style="3" bestFit="1" customWidth="1"/>
    <col min="3" max="3" width="14.28515625" style="3" customWidth="1"/>
    <col min="4" max="4" width="58.28515625" style="10" customWidth="1"/>
    <col min="5" max="5" width="37.42578125" style="10" customWidth="1"/>
    <col min="6" max="6" width="32.7109375" style="3" customWidth="1"/>
    <col min="7" max="16384" width="9.140625" style="2"/>
  </cols>
  <sheetData>
    <row r="1" spans="1:34" ht="25.9" customHeight="1">
      <c r="B1" s="64" t="s">
        <v>30</v>
      </c>
      <c r="C1" s="65"/>
      <c r="D1" s="65"/>
      <c r="E1" s="65"/>
      <c r="F1" s="66"/>
    </row>
    <row r="2" spans="1:34">
      <c r="A2" s="4"/>
      <c r="B2" s="67" t="s">
        <v>46</v>
      </c>
      <c r="C2" s="68"/>
      <c r="D2" s="68"/>
      <c r="E2" s="68"/>
      <c r="F2" s="69"/>
    </row>
    <row r="3" spans="1:34" ht="16.5" thickBot="1">
      <c r="A3" s="5"/>
      <c r="B3" s="70" t="s">
        <v>44</v>
      </c>
      <c r="C3" s="71"/>
      <c r="D3" s="71"/>
      <c r="E3" s="71"/>
      <c r="F3" s="72"/>
    </row>
    <row r="4" spans="1:34" ht="16.5" thickBot="1">
      <c r="B4" s="14"/>
      <c r="C4" s="14"/>
      <c r="D4" s="12"/>
      <c r="E4" s="12"/>
      <c r="F4" s="46">
        <v>46125</v>
      </c>
    </row>
    <row r="5" spans="1:34" s="6" customFormat="1">
      <c r="A5" s="47" t="s">
        <v>0</v>
      </c>
      <c r="B5" s="73" t="s">
        <v>26</v>
      </c>
      <c r="C5" s="73" t="s">
        <v>27</v>
      </c>
      <c r="D5" s="73" t="s">
        <v>1</v>
      </c>
      <c r="E5" s="73" t="s">
        <v>28</v>
      </c>
      <c r="F5" s="75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7" customFormat="1" ht="18.75" customHeight="1" thickBot="1">
      <c r="A6" s="48"/>
      <c r="B6" s="74"/>
      <c r="C6" s="74"/>
      <c r="D6" s="74"/>
      <c r="E6" s="74"/>
      <c r="F6" s="7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customFormat="1" ht="34.5" customHeight="1" thickBot="1">
      <c r="B7" s="49">
        <v>46139</v>
      </c>
      <c r="C7" s="50">
        <v>0.58333333333333337</v>
      </c>
      <c r="D7" s="51" t="s">
        <v>37</v>
      </c>
      <c r="E7" s="52" t="s">
        <v>29</v>
      </c>
      <c r="F7" s="53" t="s">
        <v>41</v>
      </c>
    </row>
    <row r="8" spans="1:34" customFormat="1" ht="38.450000000000003" customHeight="1">
      <c r="B8" s="79">
        <v>46141</v>
      </c>
      <c r="C8" s="84">
        <v>0.45833333333333331</v>
      </c>
      <c r="D8" s="30" t="s">
        <v>38</v>
      </c>
      <c r="E8" s="30" t="s">
        <v>32</v>
      </c>
      <c r="F8" s="42" t="s">
        <v>42</v>
      </c>
    </row>
    <row r="9" spans="1:34" customFormat="1" ht="38.450000000000003" customHeight="1">
      <c r="B9" s="80"/>
      <c r="C9" s="85"/>
      <c r="D9" s="25" t="s">
        <v>39</v>
      </c>
      <c r="E9" s="25" t="s">
        <v>33</v>
      </c>
      <c r="F9" s="43" t="s">
        <v>43</v>
      </c>
    </row>
    <row r="10" spans="1:34" customFormat="1" ht="38.450000000000003" customHeight="1" thickBot="1">
      <c r="B10" s="81"/>
      <c r="C10" s="86"/>
      <c r="D10" s="31" t="s">
        <v>40</v>
      </c>
      <c r="E10" s="31" t="s">
        <v>34</v>
      </c>
      <c r="F10" s="44" t="s">
        <v>41</v>
      </c>
    </row>
  </sheetData>
  <mergeCells count="10">
    <mergeCell ref="B1:F1"/>
    <mergeCell ref="B2:F2"/>
    <mergeCell ref="B3:F3"/>
    <mergeCell ref="B8:B10"/>
    <mergeCell ref="C8:C10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2. ARA SINAV Gözetmenlik</vt:lpstr>
      <vt:lpstr>2. ARA SINAV Programı</vt:lpstr>
      <vt:lpstr>'2. ARA SINAV Gözetmenlik'!Yazdırma_Alanı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MFDEKANLIK</cp:lastModifiedBy>
  <cp:lastPrinted>2026-04-14T06:12:01Z</cp:lastPrinted>
  <dcterms:created xsi:type="dcterms:W3CDTF">2007-10-22T08:52:53Z</dcterms:created>
  <dcterms:modified xsi:type="dcterms:W3CDTF">2026-04-14T06:13:11Z</dcterms:modified>
</cp:coreProperties>
</file>